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g.filippifilippi\Desktop\COMMISSIONI\COMMISSIONE 1^ BILANCIO\commissioni\104\"/>
    </mc:Choice>
  </mc:AlternateContent>
  <xr:revisionPtr revIDLastSave="0" documentId="8_{90FFD3C2-2EEB-4C73-9BF5-597592F8316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CHEDA 1 FABBRICATI" sheetId="1" r:id="rId1"/>
    <sheet name="SCHEDA 2 TERRENI" sheetId="2" r:id="rId2"/>
    <sheet name="SCHEDA 3 VALORIZZAZIONI" sheetId="3" r:id="rId3"/>
  </sheets>
  <definedNames>
    <definedName name="_xlnm.Print_Area" localSheetId="0">'SCHEDA 1 FABBRICATI'!$A$1:$J$33</definedName>
    <definedName name="_xlnm.Print_Area" localSheetId="1">'SCHEDA 2 TERRENI'!$A$1:$J$26</definedName>
    <definedName name="_xlnm.Print_Titles" localSheetId="0">'SCHEDA 1 FABBRICATI'!$1:$2</definedName>
    <definedName name="_xlnm.Print_Titles" localSheetId="2">'SCHEDA 3 VALORIZZAZIONI'!$1:$3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2" l="1"/>
  <c r="J33" i="1" l="1"/>
  <c r="E9" i="2" l="1"/>
</calcChain>
</file>

<file path=xl/sharedStrings.xml><?xml version="1.0" encoding="utf-8"?>
<sst xmlns="http://schemas.openxmlformats.org/spreadsheetml/2006/main" count="359" uniqueCount="199">
  <si>
    <t>n°ordine</t>
  </si>
  <si>
    <t>TIPOLOGIA</t>
  </si>
  <si>
    <t>UBICAZIONE</t>
  </si>
  <si>
    <t>FOGLIO CATAST.</t>
  </si>
  <si>
    <t>PARTICELLA</t>
  </si>
  <si>
    <t>SUB</t>
  </si>
  <si>
    <t>MQ</t>
  </si>
  <si>
    <t>DESTINAZIONE D'USO</t>
  </si>
  <si>
    <t>CAMBIO DEST. D'USO</t>
  </si>
  <si>
    <t>VALORE DA PORRE A BASE D'ASTA</t>
  </si>
  <si>
    <t>no</t>
  </si>
  <si>
    <t>Immobile</t>
  </si>
  <si>
    <t>via Ungaro 5</t>
  </si>
  <si>
    <t>225</t>
  </si>
  <si>
    <t>360</t>
  </si>
  <si>
    <t>residenziale</t>
  </si>
  <si>
    <t xml:space="preserve">Immobile </t>
  </si>
  <si>
    <t>via Novoli 63 a</t>
  </si>
  <si>
    <t>57</t>
  </si>
  <si>
    <t>50</t>
  </si>
  <si>
    <t>via Novoli 63 b</t>
  </si>
  <si>
    <t>45</t>
  </si>
  <si>
    <t>via Novoli 100 a</t>
  </si>
  <si>
    <t>99</t>
  </si>
  <si>
    <t>deposito</t>
  </si>
  <si>
    <t>Autorimessa comunale</t>
  </si>
  <si>
    <t>via Stampacchia</t>
  </si>
  <si>
    <t>2443</t>
  </si>
  <si>
    <t>1070</t>
  </si>
  <si>
    <t>autorimessa</t>
  </si>
  <si>
    <t>via Palmieri, 48</t>
  </si>
  <si>
    <t>2196</t>
  </si>
  <si>
    <t>80</t>
  </si>
  <si>
    <t>via Archimede</t>
  </si>
  <si>
    <t>567</t>
  </si>
  <si>
    <t>Locale</t>
  </si>
  <si>
    <t>1277</t>
  </si>
  <si>
    <t>85,00</t>
  </si>
  <si>
    <t>commerciale</t>
  </si>
  <si>
    <t>1182</t>
  </si>
  <si>
    <t>69,00</t>
  </si>
  <si>
    <t>833</t>
  </si>
  <si>
    <t>direzionale</t>
  </si>
  <si>
    <t>immobile santa Cesarea Terme</t>
  </si>
  <si>
    <t>via Roma 15-17-19</t>
  </si>
  <si>
    <t>63</t>
  </si>
  <si>
    <t>1,2,3</t>
  </si>
  <si>
    <t>337,60</t>
  </si>
  <si>
    <t xml:space="preserve"> Residenziale</t>
  </si>
  <si>
    <t>via De Dominicis 25</t>
  </si>
  <si>
    <t>2952</t>
  </si>
  <si>
    <t>via Zimbalo 7/A</t>
  </si>
  <si>
    <t>4567</t>
  </si>
  <si>
    <t>immobile</t>
  </si>
  <si>
    <t>379</t>
  </si>
  <si>
    <t>265</t>
  </si>
  <si>
    <t>Tutti i fabbricati  potranno essere suddivisi ai fini dell'alienazione in più lotti fermo restando il valore complessivo</t>
  </si>
  <si>
    <t>Totale</t>
  </si>
  <si>
    <t xml:space="preserve">n° ordine </t>
  </si>
  <si>
    <t>UBICAZIONE IMMOBILE</t>
  </si>
  <si>
    <t>FOGLIO</t>
  </si>
  <si>
    <t>concessione</t>
  </si>
  <si>
    <t>223, 225, 226</t>
  </si>
  <si>
    <t>D3 zone artigianali</t>
  </si>
  <si>
    <t>vendita</t>
  </si>
  <si>
    <t>strada lizza (tangenziale s.ligorio)</t>
  </si>
  <si>
    <t>D4-attività distributive e commerciali</t>
  </si>
  <si>
    <t>Villa Convento adiacenze ferrovia</t>
  </si>
  <si>
    <t>E4-zone a parco agricolo produttivo</t>
  </si>
  <si>
    <t>619,620,624,625 parte,700 parte,701,702,627,692,684</t>
  </si>
  <si>
    <t>F12-Attrezzature civili di interesse comune</t>
  </si>
  <si>
    <t>viale Roma</t>
  </si>
  <si>
    <t>940-963</t>
  </si>
  <si>
    <t>408-414-437-451</t>
  </si>
  <si>
    <t>1290</t>
  </si>
  <si>
    <t>via IV novembre</t>
  </si>
  <si>
    <t>terreno ex masseria Tabacchi</t>
  </si>
  <si>
    <t>35000</t>
  </si>
  <si>
    <t>F15-verde sportivo (prescrizioni: h max 9 mt; Uf= 0,20 mq/mq)</t>
  </si>
  <si>
    <t>18670</t>
  </si>
  <si>
    <t>F32- attrezzature per fiere esposizioni, ed il mercato settimanale  (prescrizioni: h max 9 mt)</t>
  </si>
  <si>
    <t>Via Della Cavalleria</t>
  </si>
  <si>
    <t>1021-1024-1030</t>
  </si>
  <si>
    <t>13105 (da suddividere in lotti)</t>
  </si>
  <si>
    <t xml:space="preserve">via Pistoia/ via Chieti </t>
  </si>
  <si>
    <t>633</t>
  </si>
  <si>
    <t>4273</t>
  </si>
  <si>
    <t>via San Cesario</t>
  </si>
  <si>
    <t>via Scotellaro</t>
  </si>
  <si>
    <t>593</t>
  </si>
  <si>
    <t>2744</t>
  </si>
  <si>
    <t>via Abba</t>
  </si>
  <si>
    <t>Tutti i terreni potranno essere suddivisi ai fini dell'alienazione in più lotti fermo restando il valore complessivo</t>
  </si>
  <si>
    <t>Tutte le concessioni hanno durata pari a 99 anni rinnovabili</t>
  </si>
  <si>
    <t>78,67</t>
  </si>
  <si>
    <t xml:space="preserve">viale della Repubblica, 46 </t>
  </si>
  <si>
    <t>via porto San Giorgio Spiaggiabella</t>
  </si>
  <si>
    <t>449</t>
  </si>
  <si>
    <t>via Pietro Nenni ang. via Ugo La Malfa</t>
  </si>
  <si>
    <t>via Rocco Scotellaro</t>
  </si>
  <si>
    <t>1131, 1047 parte, 1227 parte, 1223 parte</t>
  </si>
  <si>
    <t>264</t>
  </si>
  <si>
    <t>immobile storico artistico</t>
  </si>
  <si>
    <t>DENOMINAZIONE</t>
  </si>
  <si>
    <t>villa Comunale</t>
  </si>
  <si>
    <t xml:space="preserve">ricovero antiaereo n. 1 </t>
  </si>
  <si>
    <t>Piazza Castromediano</t>
  </si>
  <si>
    <t>ricovero antiaereo n. 2</t>
  </si>
  <si>
    <t>Piazza Roma</t>
  </si>
  <si>
    <t>ricovero antiaereo n. 3</t>
  </si>
  <si>
    <t>Piazza Tancredi</t>
  </si>
  <si>
    <t>ricovero antiaereo n. 4</t>
  </si>
  <si>
    <t>Piazza Nicodemo Argento</t>
  </si>
  <si>
    <t>ricovero antiaereo n. 5</t>
  </si>
  <si>
    <t>Porta Rudiae</t>
  </si>
  <si>
    <t>ricovero antiaereo n. 6</t>
  </si>
  <si>
    <t>Obelisco Porta Napoli</t>
  </si>
  <si>
    <t>ricovero antiaereo n. 7</t>
  </si>
  <si>
    <t>Piazzetta Conte</t>
  </si>
  <si>
    <t>ricovero antiaereo n. 8</t>
  </si>
  <si>
    <t>1117</t>
  </si>
  <si>
    <t>682
mc 2028,00</t>
  </si>
  <si>
    <t xml:space="preserve">via San Cesario </t>
  </si>
  <si>
    <t>1213</t>
  </si>
  <si>
    <t>441</t>
  </si>
  <si>
    <t xml:space="preserve">DESTINAZIONE D'USO </t>
  </si>
  <si>
    <t>D4 - attività distributive e commerciali</t>
  </si>
  <si>
    <t>via Bari</t>
  </si>
  <si>
    <t>1483 (parte)</t>
  </si>
  <si>
    <t xml:space="preserve"> 2000</t>
  </si>
  <si>
    <t>122,78</t>
  </si>
  <si>
    <t>249,54</t>
  </si>
  <si>
    <t>Piazza Napoli</t>
  </si>
  <si>
    <t xml:space="preserve"> via Cremona</t>
  </si>
  <si>
    <t>ALLEGATO A - SCHEDA 3 - ELENCO IMMOBILI OGGETTO DI VALORIZZAZIONE</t>
  </si>
  <si>
    <t xml:space="preserve">ALLEGATO A - SCHEDA 2 - ELENCO TERRENI  </t>
  </si>
  <si>
    <t xml:space="preserve">ALLEGATO A - SCHEDA 1 - ELENCO FABBRICATI </t>
  </si>
  <si>
    <t>100</t>
  </si>
  <si>
    <t>17,00</t>
  </si>
  <si>
    <t>1354</t>
  </si>
  <si>
    <t>120</t>
  </si>
  <si>
    <t>viale della Repubblica, 40-42-44</t>
  </si>
  <si>
    <t>viale della Repubblica, 16/b</t>
  </si>
  <si>
    <t>viale della Repubblica</t>
  </si>
  <si>
    <t>viale della Repubblica, 32-34-36</t>
  </si>
  <si>
    <t>67</t>
  </si>
  <si>
    <t>380 circa</t>
  </si>
  <si>
    <t>1355</t>
  </si>
  <si>
    <t>284 circa</t>
  </si>
  <si>
    <t xml:space="preserve">Piazza Napoli </t>
  </si>
  <si>
    <t>via Di Pettorano</t>
  </si>
  <si>
    <t>PROCEDURA CON</t>
  </si>
  <si>
    <t xml:space="preserve">F11-Attrezzature per l'istruzione </t>
  </si>
  <si>
    <t>7° Km. Della Prov.le Lecce-San Cataldo, Zona Masseria Torricelle</t>
  </si>
  <si>
    <t xml:space="preserve">Scipione Ammirato </t>
  </si>
  <si>
    <t>F12 - Attrezzature civili di interesse comune</t>
  </si>
  <si>
    <t xml:space="preserve">impianto sportivo </t>
  </si>
  <si>
    <t>Centro sportivo Itaparica</t>
  </si>
  <si>
    <t>142</t>
  </si>
  <si>
    <t>70</t>
  </si>
  <si>
    <t>54</t>
  </si>
  <si>
    <t>F24 - Attrezzature civili di carattere urbano</t>
  </si>
  <si>
    <t>F14 - Verde attrezzato</t>
  </si>
  <si>
    <t>231</t>
  </si>
  <si>
    <t>14700</t>
  </si>
  <si>
    <t>Vico del Sole 7</t>
  </si>
  <si>
    <t>1162</t>
  </si>
  <si>
    <t>95</t>
  </si>
  <si>
    <t xml:space="preserve">via D'Amato/via Carrà </t>
  </si>
  <si>
    <t>F12-Attrezzature civili di interesse comune - comparto 16</t>
  </si>
  <si>
    <t>1145 (parte)</t>
  </si>
  <si>
    <t>impianto sportivo</t>
  </si>
  <si>
    <t>vico del Pittaccio 5</t>
  </si>
  <si>
    <t>1837-1835</t>
  </si>
  <si>
    <t>residenziale (proprietà del Comune di Lecce per 2/30</t>
  </si>
  <si>
    <t>7° Km. Della Prov.le Lecce-San Cataldo
Zona Masseria Torricelle</t>
  </si>
  <si>
    <t>F15- verde sportivo</t>
  </si>
  <si>
    <t>destinazione variata con DCC 74/2015</t>
  </si>
  <si>
    <t>VARIANTE AL PRG</t>
  </si>
  <si>
    <t>via Dei Gerani, 1</t>
  </si>
  <si>
    <t>818</t>
  </si>
  <si>
    <t xml:space="preserve">Parco </t>
  </si>
  <si>
    <t>Parco di Belloluogo</t>
  </si>
  <si>
    <t>via Caduti di Nassirya</t>
  </si>
  <si>
    <t>720, 721, 729, 730, 743, 744, 745, 912 
ed in parte le particelle 615, 717, 719, 728, 731, 732, 736, 911, 1234, 1330</t>
  </si>
  <si>
    <t>14.000</t>
  </si>
  <si>
    <t>F28.a - Attrezzature militari per la protezione civile e l'ordine pubblico</t>
  </si>
  <si>
    <t>1223, 1226, 1243, 1244</t>
  </si>
  <si>
    <t>previsione rete viaria "zone per la viabilità"</t>
  </si>
  <si>
    <t>via Quinto Mario Corrado</t>
  </si>
  <si>
    <t>via Roma</t>
  </si>
  <si>
    <t>1543</t>
  </si>
  <si>
    <t>verde</t>
  </si>
  <si>
    <t>Belloluogo</t>
  </si>
  <si>
    <t>sottoposta a controllo di compatibilità di cui all'art.17 c.2 della legge R. n 5/2010</t>
  </si>
  <si>
    <t>si - dCC 77 del 16-10-2014</t>
  </si>
  <si>
    <t>si - D5 "Zone per attività terziarie e direzionali"</t>
  </si>
  <si>
    <t>D5 - Zone per attività terziarie e direzionali</t>
  </si>
  <si>
    <t xml:space="preserve">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</si>
</sst>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 &quot;#,##0.00"/>
    <numFmt numFmtId="165" formatCode="&quot;€&quot;\ #,##0.00"/>
  </numFmts>
  <fonts count="2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16.8"/>
      <name val="Calibri"/>
      <family val="2"/>
      <scheme val="minor"/>
    </font>
    <font>
      <sz val="10"/>
      <name val="Arial"/>
      <family val="2"/>
    </font>
    <font>
      <b/>
      <sz val="7.5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  <scheme val="minor"/>
    </font>
    <font>
      <sz val="7.5"/>
      <name val="Calibri"/>
      <family val="2"/>
      <scheme val="minor"/>
    </font>
    <font>
      <sz val="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4">
    <xf numFmtId="0" fontId="0" fillId="0" borderId="0" xfId="0"/>
    <xf numFmtId="2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2" fontId="5" fillId="0" borderId="4" xfId="1" applyNumberFormat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2" fontId="8" fillId="0" borderId="0" xfId="1" applyNumberFormat="1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2" fontId="9" fillId="0" borderId="0" xfId="0" applyNumberFormat="1" applyFont="1" applyAlignment="1">
      <alignment horizontal="center" vertical="center" wrapText="1"/>
    </xf>
    <xf numFmtId="2" fontId="10" fillId="0" borderId="0" xfId="0" applyNumberFormat="1" applyFont="1" applyAlignment="1">
      <alignment horizontal="left" vertical="top"/>
    </xf>
    <xf numFmtId="164" fontId="11" fillId="0" borderId="0" xfId="0" applyNumberFormat="1" applyFont="1" applyAlignment="1">
      <alignment horizontal="right" vertical="center" wrapText="1"/>
    </xf>
    <xf numFmtId="164" fontId="7" fillId="0" borderId="2" xfId="0" applyNumberFormat="1" applyFont="1" applyBorder="1" applyAlignment="1">
      <alignment horizontal="right" wrapText="1"/>
    </xf>
    <xf numFmtId="164" fontId="9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2" fontId="1" fillId="0" borderId="0" xfId="1" applyNumberFormat="1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 shrinkToFit="1"/>
    </xf>
    <xf numFmtId="2" fontId="1" fillId="0" borderId="4" xfId="1" applyNumberFormat="1" applyFont="1" applyBorder="1" applyAlignment="1">
      <alignment horizontal="center" vertical="center" wrapText="1"/>
    </xf>
    <xf numFmtId="1" fontId="1" fillId="0" borderId="4" xfId="1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 shrinkToFit="1"/>
    </xf>
    <xf numFmtId="2" fontId="1" fillId="2" borderId="4" xfId="1" applyNumberFormat="1" applyFont="1" applyFill="1" applyBorder="1" applyAlignment="1">
      <alignment horizontal="center" vertical="center" wrapText="1"/>
    </xf>
    <xf numFmtId="1" fontId="1" fillId="2" borderId="4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 shrinkToFit="1"/>
    </xf>
    <xf numFmtId="2" fontId="11" fillId="0" borderId="0" xfId="1" applyNumberFormat="1" applyFont="1" applyAlignment="1">
      <alignment horizontal="right" wrapText="1"/>
    </xf>
    <xf numFmtId="165" fontId="15" fillId="0" borderId="0" xfId="0" applyNumberFormat="1" applyFont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wrapText="1"/>
    </xf>
    <xf numFmtId="165" fontId="9" fillId="0" borderId="0" xfId="0" applyNumberFormat="1" applyFont="1" applyAlignment="1">
      <alignment horizontal="right" vertical="center" wrapText="1"/>
    </xf>
    <xf numFmtId="164" fontId="1" fillId="2" borderId="4" xfId="0" applyNumberFormat="1" applyFont="1" applyFill="1" applyBorder="1" applyAlignment="1">
      <alignment horizontal="right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2" fontId="1" fillId="2" borderId="0" xfId="1" applyNumberFormat="1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2" fontId="19" fillId="0" borderId="6" xfId="1" applyNumberFormat="1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5" fontId="16" fillId="0" borderId="4" xfId="0" applyNumberFormat="1" applyFont="1" applyBorder="1" applyAlignment="1">
      <alignment horizontal="right" vertical="center" wrapText="1"/>
    </xf>
    <xf numFmtId="165" fontId="16" fillId="2" borderId="4" xfId="0" applyNumberFormat="1" applyFont="1" applyFill="1" applyBorder="1" applyAlignment="1">
      <alignment horizontal="right" vertical="center" wrapText="1"/>
    </xf>
    <xf numFmtId="165" fontId="16" fillId="2" borderId="2" xfId="0" applyNumberFormat="1" applyFont="1" applyFill="1" applyBorder="1" applyAlignment="1">
      <alignment horizontal="right" vertical="center" wrapText="1"/>
    </xf>
    <xf numFmtId="2" fontId="5" fillId="0" borderId="4" xfId="1" applyNumberFormat="1" applyFont="1" applyBorder="1" applyAlignment="1">
      <alignment horizontal="center" vertical="center" shrinkToFit="1"/>
    </xf>
    <xf numFmtId="2" fontId="1" fillId="0" borderId="4" xfId="0" applyNumberFormat="1" applyFont="1" applyBorder="1" applyAlignment="1">
      <alignment horizontal="center" vertical="center" shrinkToFit="1"/>
    </xf>
    <xf numFmtId="2" fontId="1" fillId="2" borderId="4" xfId="0" applyNumberFormat="1" applyFont="1" applyFill="1" applyBorder="1" applyAlignment="1">
      <alignment horizontal="center" vertical="center" shrinkToFit="1"/>
    </xf>
    <xf numFmtId="2" fontId="1" fillId="0" borderId="0" xfId="0" applyNumberFormat="1" applyFont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64" fontId="7" fillId="0" borderId="4" xfId="0" applyNumberFormat="1" applyFont="1" applyBorder="1" applyAlignment="1">
      <alignment horizontal="center" vertical="center" shrinkToFit="1"/>
    </xf>
    <xf numFmtId="2" fontId="1" fillId="0" borderId="0" xfId="0" applyNumberFormat="1" applyFont="1" applyAlignment="1">
      <alignment horizontal="right" shrinkToFit="1"/>
    </xf>
    <xf numFmtId="164" fontId="5" fillId="0" borderId="4" xfId="1" applyNumberFormat="1" applyFont="1" applyBorder="1" applyAlignment="1">
      <alignment horizontal="center" vertical="center" shrinkToFit="1"/>
    </xf>
    <xf numFmtId="2" fontId="2" fillId="0" borderId="4" xfId="0" applyNumberFormat="1" applyFont="1" applyBorder="1" applyAlignment="1">
      <alignment horizontal="center" vertical="center" shrinkToFit="1"/>
    </xf>
    <xf numFmtId="49" fontId="5" fillId="0" borderId="4" xfId="1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2" borderId="4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 shrinkToFit="1"/>
    </xf>
    <xf numFmtId="2" fontId="6" fillId="0" borderId="4" xfId="1" applyNumberFormat="1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2" fontId="19" fillId="0" borderId="4" xfId="1" applyNumberFormat="1" applyFont="1" applyBorder="1" applyAlignment="1">
      <alignment horizontal="center" vertical="center" shrinkToFit="1"/>
    </xf>
    <xf numFmtId="2" fontId="21" fillId="0" borderId="4" xfId="0" applyNumberFormat="1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/>
    </xf>
    <xf numFmtId="0" fontId="13" fillId="0" borderId="0" xfId="0" applyFont="1" applyAlignment="1">
      <alignment horizontal="left"/>
    </xf>
    <xf numFmtId="2" fontId="11" fillId="0" borderId="0" xfId="1" applyNumberFormat="1" applyFont="1" applyAlignment="1">
      <alignment horizontal="center" vertical="center" wrapText="1"/>
    </xf>
    <xf numFmtId="0" fontId="0" fillId="0" borderId="4" xfId="0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 shrinkToFit="1"/>
    </xf>
    <xf numFmtId="165" fontId="1" fillId="2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center" vertical="center" wrapText="1" shrinkToFit="1"/>
    </xf>
    <xf numFmtId="16" fontId="2" fillId="0" borderId="4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shrinkToFit="1"/>
    </xf>
    <xf numFmtId="0" fontId="0" fillId="0" borderId="4" xfId="0" applyBorder="1" applyAlignment="1">
      <alignment horizontal="center"/>
    </xf>
    <xf numFmtId="165" fontId="1" fillId="0" borderId="4" xfId="1" applyNumberFormat="1" applyFont="1" applyBorder="1" applyAlignment="1">
      <alignment horizontal="right" vertical="center" wrapText="1"/>
    </xf>
    <xf numFmtId="3" fontId="13" fillId="0" borderId="0" xfId="0" applyNumberFormat="1" applyFont="1" applyAlignment="1">
      <alignment horizontal="center" vertical="center" shrinkToFit="1"/>
    </xf>
    <xf numFmtId="3" fontId="5" fillId="0" borderId="4" xfId="1" applyNumberFormat="1" applyFont="1" applyBorder="1" applyAlignment="1">
      <alignment horizontal="center" vertical="center" shrinkToFit="1"/>
    </xf>
    <xf numFmtId="3" fontId="16" fillId="0" borderId="4" xfId="0" applyNumberFormat="1" applyFont="1" applyBorder="1" applyAlignment="1">
      <alignment horizontal="center" vertical="center" shrinkToFit="1"/>
    </xf>
    <xf numFmtId="3" fontId="16" fillId="2" borderId="4" xfId="0" applyNumberFormat="1" applyFont="1" applyFill="1" applyBorder="1" applyAlignment="1">
      <alignment horizontal="center" vertical="center" shrinkToFit="1"/>
    </xf>
    <xf numFmtId="3" fontId="1" fillId="2" borderId="4" xfId="1" applyNumberFormat="1" applyFont="1" applyFill="1" applyBorder="1" applyAlignment="1">
      <alignment horizontal="center" vertical="center" shrinkToFit="1"/>
    </xf>
    <xf numFmtId="3" fontId="1" fillId="0" borderId="4" xfId="1" applyNumberFormat="1" applyFont="1" applyBorder="1" applyAlignment="1">
      <alignment horizontal="center" vertical="center" shrinkToFit="1"/>
    </xf>
    <xf numFmtId="3" fontId="1" fillId="0" borderId="4" xfId="1" applyNumberFormat="1" applyFont="1" applyBorder="1" applyAlignment="1">
      <alignment horizontal="center" vertical="center" wrapText="1"/>
    </xf>
    <xf numFmtId="1" fontId="21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 shrinkToFit="1"/>
    </xf>
    <xf numFmtId="0" fontId="5" fillId="0" borderId="4" xfId="1" applyFont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1" fillId="0" borderId="4" xfId="1" applyFont="1" applyBorder="1" applyAlignment="1">
      <alignment horizontal="center" vertical="center" wrapText="1" shrinkToFit="1"/>
    </xf>
    <xf numFmtId="0" fontId="1" fillId="0" borderId="4" xfId="1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center" wrapText="1" shrinkToFit="1"/>
    </xf>
    <xf numFmtId="0" fontId="16" fillId="2" borderId="0" xfId="0" applyFont="1" applyFill="1" applyAlignment="1">
      <alignment wrapText="1"/>
    </xf>
    <xf numFmtId="0" fontId="17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/>
    <xf numFmtId="0" fontId="0" fillId="0" borderId="5" xfId="0" applyBorder="1"/>
  </cellXfs>
  <cellStyles count="2">
    <cellStyle name="Excel Built-in Normal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895350</xdr:colOff>
      <xdr:row>0</xdr:row>
      <xdr:rowOff>69850</xdr:rowOff>
    </xdr:from>
    <xdr:to>
      <xdr:col>7</xdr:col>
      <xdr:colOff>1352157</xdr:colOff>
      <xdr:row>0</xdr:row>
      <xdr:rowOff>807857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69850"/>
          <a:ext cx="2522934" cy="7380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2438400</xdr:colOff>
      <xdr:row>0</xdr:row>
      <xdr:rowOff>57151</xdr:rowOff>
    </xdr:from>
    <xdr:to>
      <xdr:col>3</xdr:col>
      <xdr:colOff>2581275</xdr:colOff>
      <xdr:row>1</xdr:row>
      <xdr:rowOff>690383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247651"/>
          <a:ext cx="2990850" cy="823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zoomScale="110" zoomScaleNormal="110" workbookViewId="0">
      <selection activeCell="J33" sqref="A1:J33"/>
    </sheetView>
  </sheetViews>
  <sheetFormatPr defaultColWidth="13.42578125" defaultRowHeight="11.25" x14ac:dyDescent="0.25"/>
  <cols>
    <col min="1" max="1" width="6.5703125" style="1" customWidth="1"/>
    <col min="2" max="2" width="21.28515625" style="53" customWidth="1"/>
    <col min="3" max="3" width="30.140625" style="53" customWidth="1"/>
    <col min="4" max="4" width="6" style="2" customWidth="1"/>
    <col min="5" max="5" width="9.5703125" style="62" customWidth="1"/>
    <col min="6" max="6" width="9.7109375" style="66" customWidth="1"/>
    <col min="7" max="7" width="7.5703125" style="44" bestFit="1" customWidth="1"/>
    <col min="8" max="8" width="21.85546875" style="53" customWidth="1"/>
    <col min="9" max="9" width="16.140625" style="53" customWidth="1"/>
    <col min="10" max="10" width="19.28515625" style="3" customWidth="1"/>
    <col min="11" max="16384" width="13.42578125" style="1"/>
  </cols>
  <sheetData>
    <row r="1" spans="1:12" ht="63.75" customHeight="1" x14ac:dyDescent="0.25">
      <c r="A1" s="108"/>
      <c r="B1" s="109"/>
      <c r="C1" s="109"/>
      <c r="D1" s="109"/>
      <c r="E1" s="109"/>
      <c r="F1" s="109"/>
      <c r="G1" s="109"/>
      <c r="H1" s="109"/>
      <c r="I1" s="109"/>
      <c r="J1" s="109"/>
    </row>
    <row r="2" spans="1:12" ht="22.5" customHeight="1" x14ac:dyDescent="0.25">
      <c r="A2" s="105" t="s">
        <v>136</v>
      </c>
      <c r="B2" s="106"/>
      <c r="C2" s="106"/>
      <c r="D2" s="106"/>
      <c r="E2" s="106"/>
      <c r="F2" s="106"/>
      <c r="G2" s="106"/>
      <c r="H2" s="106"/>
      <c r="I2" s="106"/>
      <c r="J2" s="107"/>
    </row>
    <row r="3" spans="1:12" s="10" customFormat="1" ht="29.25" customHeight="1" x14ac:dyDescent="0.25">
      <c r="A3" s="4" t="s">
        <v>0</v>
      </c>
      <c r="B3" s="50" t="s">
        <v>1</v>
      </c>
      <c r="C3" s="50" t="s">
        <v>2</v>
      </c>
      <c r="D3" s="5" t="s">
        <v>3</v>
      </c>
      <c r="E3" s="59" t="s">
        <v>4</v>
      </c>
      <c r="F3" s="63" t="s">
        <v>5</v>
      </c>
      <c r="G3" s="6" t="s">
        <v>6</v>
      </c>
      <c r="H3" s="57" t="s">
        <v>7</v>
      </c>
      <c r="I3" s="55" t="s">
        <v>8</v>
      </c>
      <c r="J3" s="8" t="s">
        <v>9</v>
      </c>
      <c r="K3" s="9"/>
      <c r="L3" s="9"/>
    </row>
    <row r="4" spans="1:12" s="45" customFormat="1" ht="20.100000000000001" customHeight="1" x14ac:dyDescent="0.25">
      <c r="A4" s="11">
        <v>1</v>
      </c>
      <c r="B4" s="51" t="s">
        <v>53</v>
      </c>
      <c r="C4" s="51" t="s">
        <v>96</v>
      </c>
      <c r="D4" s="12">
        <v>22</v>
      </c>
      <c r="E4" s="60" t="s">
        <v>97</v>
      </c>
      <c r="F4" s="54"/>
      <c r="G4" s="37" t="s">
        <v>158</v>
      </c>
      <c r="H4" s="51" t="s">
        <v>15</v>
      </c>
      <c r="I4" s="51" t="s">
        <v>10</v>
      </c>
      <c r="J4" s="13">
        <v>49212</v>
      </c>
      <c r="K4" s="14"/>
      <c r="L4" s="1"/>
    </row>
    <row r="5" spans="1:12" ht="20.100000000000001" customHeight="1" x14ac:dyDescent="0.25">
      <c r="A5" s="11">
        <v>2</v>
      </c>
      <c r="B5" s="51" t="s">
        <v>43</v>
      </c>
      <c r="C5" s="51" t="s">
        <v>44</v>
      </c>
      <c r="D5" s="12">
        <v>31</v>
      </c>
      <c r="E5" s="60" t="s">
        <v>45</v>
      </c>
      <c r="F5" s="54" t="s">
        <v>46</v>
      </c>
      <c r="G5" s="37" t="s">
        <v>47</v>
      </c>
      <c r="H5" s="51" t="s">
        <v>48</v>
      </c>
      <c r="I5" s="51" t="s">
        <v>10</v>
      </c>
      <c r="J5" s="13">
        <v>620000</v>
      </c>
      <c r="K5" s="14"/>
      <c r="L5" s="16"/>
    </row>
    <row r="6" spans="1:12" ht="20.100000000000001" customHeight="1" x14ac:dyDescent="0.25">
      <c r="A6" s="11">
        <v>3</v>
      </c>
      <c r="B6" s="51" t="s">
        <v>53</v>
      </c>
      <c r="C6" s="51" t="s">
        <v>179</v>
      </c>
      <c r="D6" s="12">
        <v>46</v>
      </c>
      <c r="E6" s="60" t="s">
        <v>180</v>
      </c>
      <c r="F6" s="54">
        <v>1.2</v>
      </c>
      <c r="G6" s="37"/>
      <c r="H6" s="51" t="s">
        <v>48</v>
      </c>
      <c r="I6" s="51" t="s">
        <v>10</v>
      </c>
      <c r="J6" s="13">
        <v>71580</v>
      </c>
      <c r="K6" s="14"/>
      <c r="L6" s="16"/>
    </row>
    <row r="7" spans="1:12" ht="20.100000000000001" customHeight="1" x14ac:dyDescent="0.25">
      <c r="A7" s="11">
        <v>4</v>
      </c>
      <c r="B7" s="51" t="s">
        <v>53</v>
      </c>
      <c r="C7" s="51" t="s">
        <v>172</v>
      </c>
      <c r="D7" s="12">
        <v>259</v>
      </c>
      <c r="E7" s="60" t="s">
        <v>173</v>
      </c>
      <c r="F7" s="79">
        <v>44440</v>
      </c>
      <c r="G7" s="37" t="s">
        <v>159</v>
      </c>
      <c r="H7" s="51" t="s">
        <v>174</v>
      </c>
      <c r="I7" s="51" t="s">
        <v>10</v>
      </c>
      <c r="J7" s="13">
        <v>4013.32</v>
      </c>
      <c r="K7" s="14"/>
    </row>
    <row r="8" spans="1:12" ht="20.100000000000001" customHeight="1" x14ac:dyDescent="0.25">
      <c r="A8" s="11">
        <v>5</v>
      </c>
      <c r="B8" s="51" t="s">
        <v>11</v>
      </c>
      <c r="C8" s="51" t="s">
        <v>20</v>
      </c>
      <c r="D8" s="12">
        <v>188</v>
      </c>
      <c r="E8" s="60" t="s">
        <v>18</v>
      </c>
      <c r="F8" s="54">
        <v>2</v>
      </c>
      <c r="G8" s="37" t="s">
        <v>21</v>
      </c>
      <c r="H8" s="51" t="s">
        <v>15</v>
      </c>
      <c r="I8" s="51" t="s">
        <v>10</v>
      </c>
      <c r="J8" s="13">
        <v>35000</v>
      </c>
      <c r="K8" s="14"/>
    </row>
    <row r="9" spans="1:12" ht="20.100000000000001" customHeight="1" x14ac:dyDescent="0.25">
      <c r="A9" s="11">
        <v>6</v>
      </c>
      <c r="B9" s="51" t="s">
        <v>16</v>
      </c>
      <c r="C9" s="51" t="s">
        <v>17</v>
      </c>
      <c r="D9" s="12">
        <v>188</v>
      </c>
      <c r="E9" s="60" t="s">
        <v>18</v>
      </c>
      <c r="F9" s="54">
        <v>3</v>
      </c>
      <c r="G9" s="37" t="s">
        <v>19</v>
      </c>
      <c r="H9" s="51" t="s">
        <v>15</v>
      </c>
      <c r="I9" s="51" t="s">
        <v>10</v>
      </c>
      <c r="J9" s="13">
        <v>35000</v>
      </c>
      <c r="K9" s="14"/>
    </row>
    <row r="10" spans="1:12" ht="20.100000000000001" customHeight="1" x14ac:dyDescent="0.25">
      <c r="A10" s="11">
        <v>7</v>
      </c>
      <c r="B10" s="51" t="s">
        <v>11</v>
      </c>
      <c r="C10" s="51" t="s">
        <v>22</v>
      </c>
      <c r="D10" s="12">
        <v>188</v>
      </c>
      <c r="E10" s="60" t="s">
        <v>18</v>
      </c>
      <c r="F10" s="54">
        <v>4</v>
      </c>
      <c r="G10" s="37" t="s">
        <v>23</v>
      </c>
      <c r="H10" s="58" t="s">
        <v>15</v>
      </c>
      <c r="I10" s="51" t="s">
        <v>10</v>
      </c>
      <c r="J10" s="13">
        <v>50000</v>
      </c>
      <c r="K10" s="14"/>
    </row>
    <row r="11" spans="1:12" ht="20.100000000000001" customHeight="1" x14ac:dyDescent="0.25">
      <c r="A11" s="11">
        <v>8</v>
      </c>
      <c r="B11" s="51" t="s">
        <v>11</v>
      </c>
      <c r="C11" s="51" t="s">
        <v>33</v>
      </c>
      <c r="D11" s="12">
        <v>197</v>
      </c>
      <c r="E11" s="60" t="s">
        <v>34</v>
      </c>
      <c r="F11" s="54">
        <v>16</v>
      </c>
      <c r="G11" s="37" t="s">
        <v>137</v>
      </c>
      <c r="H11" s="51" t="s">
        <v>24</v>
      </c>
      <c r="I11" s="51" t="s">
        <v>10</v>
      </c>
      <c r="J11" s="13">
        <v>58566</v>
      </c>
      <c r="K11" s="14"/>
    </row>
    <row r="12" spans="1:12" ht="20.100000000000001" customHeight="1" x14ac:dyDescent="0.25">
      <c r="A12" s="11">
        <v>9</v>
      </c>
      <c r="B12" s="51" t="s">
        <v>35</v>
      </c>
      <c r="C12" s="51" t="s">
        <v>144</v>
      </c>
      <c r="D12" s="12">
        <v>211</v>
      </c>
      <c r="E12" s="60" t="s">
        <v>39</v>
      </c>
      <c r="F12" s="54">
        <v>2</v>
      </c>
      <c r="G12" s="37" t="s">
        <v>145</v>
      </c>
      <c r="H12" s="51" t="s">
        <v>38</v>
      </c>
      <c r="I12" s="51" t="s">
        <v>10</v>
      </c>
      <c r="J12" s="13">
        <v>80400</v>
      </c>
      <c r="K12" s="14"/>
    </row>
    <row r="13" spans="1:12" ht="20.100000000000001" customHeight="1" x14ac:dyDescent="0.25">
      <c r="A13" s="11">
        <v>10</v>
      </c>
      <c r="B13" s="51" t="s">
        <v>35</v>
      </c>
      <c r="C13" s="51" t="s">
        <v>141</v>
      </c>
      <c r="D13" s="12">
        <v>211</v>
      </c>
      <c r="E13" s="60" t="s">
        <v>39</v>
      </c>
      <c r="F13" s="54">
        <v>3</v>
      </c>
      <c r="G13" s="37" t="s">
        <v>40</v>
      </c>
      <c r="H13" s="51" t="s">
        <v>38</v>
      </c>
      <c r="I13" s="51" t="s">
        <v>10</v>
      </c>
      <c r="J13" s="35">
        <v>82800</v>
      </c>
      <c r="K13" s="14"/>
    </row>
    <row r="14" spans="1:12" ht="20.100000000000001" customHeight="1" x14ac:dyDescent="0.25">
      <c r="A14" s="11">
        <v>11</v>
      </c>
      <c r="B14" s="52" t="s">
        <v>35</v>
      </c>
      <c r="C14" s="52" t="s">
        <v>95</v>
      </c>
      <c r="D14" s="36">
        <v>211</v>
      </c>
      <c r="E14" s="61" t="s">
        <v>39</v>
      </c>
      <c r="F14" s="64">
        <v>4</v>
      </c>
      <c r="G14" s="43" t="s">
        <v>138</v>
      </c>
      <c r="H14" s="52" t="s">
        <v>38</v>
      </c>
      <c r="I14" s="52" t="s">
        <v>10</v>
      </c>
      <c r="J14" s="35">
        <v>25500</v>
      </c>
      <c r="K14" s="15"/>
    </row>
    <row r="15" spans="1:12" ht="20.100000000000001" customHeight="1" x14ac:dyDescent="0.25">
      <c r="A15" s="11">
        <v>12</v>
      </c>
      <c r="B15" s="52" t="s">
        <v>35</v>
      </c>
      <c r="C15" s="52" t="s">
        <v>143</v>
      </c>
      <c r="D15" s="36">
        <v>211</v>
      </c>
      <c r="E15" s="61" t="s">
        <v>39</v>
      </c>
      <c r="F15" s="64">
        <v>5</v>
      </c>
      <c r="G15" s="43" t="s">
        <v>146</v>
      </c>
      <c r="H15" s="52" t="s">
        <v>38</v>
      </c>
      <c r="I15" s="52" t="s">
        <v>10</v>
      </c>
      <c r="J15" s="35">
        <v>456000</v>
      </c>
      <c r="K15" s="15"/>
    </row>
    <row r="16" spans="1:12" ht="20.100000000000001" customHeight="1" x14ac:dyDescent="0.25">
      <c r="A16" s="11">
        <v>13</v>
      </c>
      <c r="B16" s="51" t="s">
        <v>35</v>
      </c>
      <c r="C16" s="51" t="s">
        <v>142</v>
      </c>
      <c r="D16" s="12">
        <v>211</v>
      </c>
      <c r="E16" s="60" t="s">
        <v>36</v>
      </c>
      <c r="F16" s="54">
        <v>67</v>
      </c>
      <c r="G16" s="37" t="s">
        <v>37</v>
      </c>
      <c r="H16" s="51" t="s">
        <v>38</v>
      </c>
      <c r="I16" s="51" t="s">
        <v>10</v>
      </c>
      <c r="J16" s="13">
        <v>102000</v>
      </c>
      <c r="K16" s="14"/>
    </row>
    <row r="17" spans="1:12" ht="20.100000000000001" customHeight="1" x14ac:dyDescent="0.25">
      <c r="A17" s="11">
        <v>14</v>
      </c>
      <c r="B17" s="51" t="s">
        <v>35</v>
      </c>
      <c r="C17" s="51" t="s">
        <v>143</v>
      </c>
      <c r="D17" s="12">
        <v>211</v>
      </c>
      <c r="E17" s="60" t="s">
        <v>139</v>
      </c>
      <c r="F17" s="54">
        <v>3</v>
      </c>
      <c r="G17" s="37" t="s">
        <v>140</v>
      </c>
      <c r="H17" s="51" t="s">
        <v>38</v>
      </c>
      <c r="I17" s="51" t="s">
        <v>10</v>
      </c>
      <c r="J17" s="13">
        <v>144000</v>
      </c>
      <c r="K17" s="14"/>
    </row>
    <row r="18" spans="1:12" ht="20.100000000000001" customHeight="1" x14ac:dyDescent="0.25">
      <c r="A18" s="11">
        <v>15</v>
      </c>
      <c r="B18" s="51" t="s">
        <v>35</v>
      </c>
      <c r="C18" s="51" t="s">
        <v>143</v>
      </c>
      <c r="D18" s="12">
        <v>211</v>
      </c>
      <c r="E18" s="60" t="s">
        <v>139</v>
      </c>
      <c r="F18" s="54">
        <v>4</v>
      </c>
      <c r="G18" s="37" t="s">
        <v>54</v>
      </c>
      <c r="H18" s="51" t="s">
        <v>38</v>
      </c>
      <c r="I18" s="51" t="s">
        <v>10</v>
      </c>
      <c r="J18" s="13">
        <v>454000</v>
      </c>
      <c r="K18" s="14"/>
    </row>
    <row r="19" spans="1:12" ht="20.100000000000001" customHeight="1" x14ac:dyDescent="0.25">
      <c r="A19" s="11">
        <v>16</v>
      </c>
      <c r="B19" s="51" t="s">
        <v>35</v>
      </c>
      <c r="C19" s="51" t="s">
        <v>143</v>
      </c>
      <c r="D19" s="12">
        <v>211</v>
      </c>
      <c r="E19" s="60" t="s">
        <v>147</v>
      </c>
      <c r="F19" s="54">
        <v>4</v>
      </c>
      <c r="G19" s="37" t="s">
        <v>148</v>
      </c>
      <c r="H19" s="51" t="s">
        <v>38</v>
      </c>
      <c r="I19" s="51" t="s">
        <v>10</v>
      </c>
      <c r="J19" s="13">
        <v>340800</v>
      </c>
      <c r="K19" s="14"/>
    </row>
    <row r="20" spans="1:12" ht="20.100000000000001" customHeight="1" x14ac:dyDescent="0.25">
      <c r="A20" s="11">
        <v>17</v>
      </c>
      <c r="B20" s="51" t="s">
        <v>11</v>
      </c>
      <c r="C20" s="51" t="s">
        <v>12</v>
      </c>
      <c r="D20" s="12">
        <v>212</v>
      </c>
      <c r="E20" s="60" t="s">
        <v>13</v>
      </c>
      <c r="F20" s="54"/>
      <c r="G20" s="37" t="s">
        <v>14</v>
      </c>
      <c r="H20" s="51" t="s">
        <v>15</v>
      </c>
      <c r="I20" s="51" t="s">
        <v>10</v>
      </c>
      <c r="J20" s="13">
        <v>360000</v>
      </c>
      <c r="K20" s="14"/>
    </row>
    <row r="21" spans="1:12" ht="20.100000000000001" customHeight="1" x14ac:dyDescent="0.25">
      <c r="A21" s="11">
        <v>18</v>
      </c>
      <c r="B21" s="51" t="s">
        <v>35</v>
      </c>
      <c r="C21" s="51" t="s">
        <v>149</v>
      </c>
      <c r="D21" s="12">
        <v>215</v>
      </c>
      <c r="E21" s="60">
        <v>833</v>
      </c>
      <c r="F21" s="54">
        <v>6</v>
      </c>
      <c r="G21" s="37" t="s">
        <v>130</v>
      </c>
      <c r="H21" s="51" t="s">
        <v>38</v>
      </c>
      <c r="I21" s="51" t="s">
        <v>10</v>
      </c>
      <c r="J21" s="13">
        <v>101400</v>
      </c>
    </row>
    <row r="22" spans="1:12" ht="20.100000000000001" customHeight="1" x14ac:dyDescent="0.25">
      <c r="A22" s="11">
        <v>19</v>
      </c>
      <c r="B22" s="51" t="s">
        <v>35</v>
      </c>
      <c r="C22" s="51" t="s">
        <v>149</v>
      </c>
      <c r="D22" s="12">
        <v>215</v>
      </c>
      <c r="E22" s="60">
        <v>833</v>
      </c>
      <c r="F22" s="54">
        <v>14</v>
      </c>
      <c r="G22" s="37" t="s">
        <v>94</v>
      </c>
      <c r="H22" s="51" t="s">
        <v>38</v>
      </c>
      <c r="I22" s="51" t="s">
        <v>10</v>
      </c>
      <c r="J22" s="13">
        <v>72500</v>
      </c>
      <c r="K22" s="14"/>
      <c r="L22" s="15"/>
    </row>
    <row r="23" spans="1:12" ht="20.100000000000001" customHeight="1" x14ac:dyDescent="0.25">
      <c r="A23" s="11">
        <v>20</v>
      </c>
      <c r="B23" s="51" t="s">
        <v>35</v>
      </c>
      <c r="C23" s="51" t="s">
        <v>149</v>
      </c>
      <c r="D23" s="12">
        <v>215</v>
      </c>
      <c r="E23" s="60">
        <v>833</v>
      </c>
      <c r="F23" s="54">
        <v>16</v>
      </c>
      <c r="G23" s="37">
        <v>78.67</v>
      </c>
      <c r="H23" s="51" t="s">
        <v>38</v>
      </c>
      <c r="I23" s="51" t="s">
        <v>10</v>
      </c>
      <c r="J23" s="13">
        <v>72500</v>
      </c>
      <c r="K23" s="14"/>
    </row>
    <row r="24" spans="1:12" ht="20.100000000000001" customHeight="1" x14ac:dyDescent="0.25">
      <c r="A24" s="11">
        <v>21</v>
      </c>
      <c r="B24" s="51" t="s">
        <v>35</v>
      </c>
      <c r="C24" s="51" t="s">
        <v>149</v>
      </c>
      <c r="D24" s="12">
        <v>215</v>
      </c>
      <c r="E24" s="60">
        <v>833</v>
      </c>
      <c r="F24" s="54">
        <v>17</v>
      </c>
      <c r="G24" s="37">
        <v>79.87</v>
      </c>
      <c r="H24" s="51" t="s">
        <v>38</v>
      </c>
      <c r="I24" s="51" t="s">
        <v>10</v>
      </c>
      <c r="J24" s="13">
        <v>72800</v>
      </c>
      <c r="K24" s="14"/>
    </row>
    <row r="25" spans="1:12" ht="20.100000000000001" customHeight="1" x14ac:dyDescent="0.25">
      <c r="A25" s="11">
        <v>22</v>
      </c>
      <c r="B25" s="51" t="s">
        <v>35</v>
      </c>
      <c r="C25" s="51" t="s">
        <v>149</v>
      </c>
      <c r="D25" s="12">
        <v>215</v>
      </c>
      <c r="E25" s="60">
        <v>833</v>
      </c>
      <c r="F25" s="54">
        <v>18</v>
      </c>
      <c r="G25" s="37">
        <v>121.58</v>
      </c>
      <c r="H25" s="51" t="s">
        <v>38</v>
      </c>
      <c r="I25" s="51" t="s">
        <v>10</v>
      </c>
      <c r="J25" s="13">
        <v>98800</v>
      </c>
      <c r="K25" s="14"/>
    </row>
    <row r="26" spans="1:12" ht="20.100000000000001" customHeight="1" x14ac:dyDescent="0.25">
      <c r="A26" s="11">
        <v>23</v>
      </c>
      <c r="B26" s="51" t="s">
        <v>11</v>
      </c>
      <c r="C26" s="51" t="s">
        <v>132</v>
      </c>
      <c r="D26" s="12">
        <v>215</v>
      </c>
      <c r="E26" s="60" t="s">
        <v>41</v>
      </c>
      <c r="F26" s="54">
        <v>26</v>
      </c>
      <c r="G26" s="37" t="s">
        <v>131</v>
      </c>
      <c r="H26" s="51" t="s">
        <v>42</v>
      </c>
      <c r="I26" s="51" t="s">
        <v>10</v>
      </c>
      <c r="J26" s="13">
        <v>210000</v>
      </c>
      <c r="K26" s="14"/>
      <c r="L26" s="15"/>
    </row>
    <row r="27" spans="1:12" ht="20.100000000000001" customHeight="1" x14ac:dyDescent="0.25">
      <c r="A27" s="11">
        <v>24</v>
      </c>
      <c r="B27" s="51" t="s">
        <v>11</v>
      </c>
      <c r="C27" s="51" t="s">
        <v>165</v>
      </c>
      <c r="D27" s="12">
        <v>259</v>
      </c>
      <c r="E27" s="60" t="s">
        <v>166</v>
      </c>
      <c r="F27" s="54">
        <v>2</v>
      </c>
      <c r="G27" s="37" t="s">
        <v>167</v>
      </c>
      <c r="H27" s="51" t="s">
        <v>15</v>
      </c>
      <c r="I27" s="51" t="s">
        <v>10</v>
      </c>
      <c r="J27" s="13">
        <v>74412.399999999994</v>
      </c>
      <c r="K27" s="14"/>
    </row>
    <row r="28" spans="1:12" ht="20.100000000000001" customHeight="1" x14ac:dyDescent="0.25">
      <c r="A28" s="11">
        <v>25</v>
      </c>
      <c r="B28" s="51" t="s">
        <v>11</v>
      </c>
      <c r="C28" s="51" t="s">
        <v>30</v>
      </c>
      <c r="D28" s="12">
        <v>259</v>
      </c>
      <c r="E28" s="60" t="s">
        <v>31</v>
      </c>
      <c r="F28" s="54">
        <v>2</v>
      </c>
      <c r="G28" s="37" t="s">
        <v>32</v>
      </c>
      <c r="H28" s="51" t="s">
        <v>15</v>
      </c>
      <c r="I28" s="51" t="s">
        <v>10</v>
      </c>
      <c r="J28" s="13">
        <v>200000</v>
      </c>
      <c r="K28" s="14"/>
    </row>
    <row r="29" spans="1:12" ht="20.100000000000001" customHeight="1" x14ac:dyDescent="0.25">
      <c r="A29" s="11">
        <v>26</v>
      </c>
      <c r="B29" s="51" t="s">
        <v>25</v>
      </c>
      <c r="C29" s="51" t="s">
        <v>26</v>
      </c>
      <c r="D29" s="12">
        <v>259</v>
      </c>
      <c r="E29" s="60" t="s">
        <v>27</v>
      </c>
      <c r="F29" s="54"/>
      <c r="G29" s="37" t="s">
        <v>28</v>
      </c>
      <c r="H29" s="51" t="s">
        <v>29</v>
      </c>
      <c r="I29" s="51" t="s">
        <v>10</v>
      </c>
      <c r="J29" s="13">
        <v>300000</v>
      </c>
      <c r="K29" s="14"/>
    </row>
    <row r="30" spans="1:12" ht="20.100000000000001" customHeight="1" x14ac:dyDescent="0.25">
      <c r="A30" s="11">
        <v>27</v>
      </c>
      <c r="B30" s="51" t="s">
        <v>11</v>
      </c>
      <c r="C30" s="51" t="s">
        <v>49</v>
      </c>
      <c r="D30" s="12">
        <v>259</v>
      </c>
      <c r="E30" s="60" t="s">
        <v>50</v>
      </c>
      <c r="F30" s="54">
        <v>4</v>
      </c>
      <c r="G30" s="37" t="s">
        <v>159</v>
      </c>
      <c r="H30" s="51" t="s">
        <v>15</v>
      </c>
      <c r="I30" s="51" t="s">
        <v>10</v>
      </c>
      <c r="J30" s="13">
        <v>59670</v>
      </c>
      <c r="K30" s="14"/>
    </row>
    <row r="31" spans="1:12" ht="20.100000000000001" customHeight="1" x14ac:dyDescent="0.25">
      <c r="A31" s="11">
        <v>28</v>
      </c>
      <c r="B31" s="51" t="s">
        <v>11</v>
      </c>
      <c r="C31" s="51" t="s">
        <v>51</v>
      </c>
      <c r="D31" s="12">
        <v>259</v>
      </c>
      <c r="E31" s="60" t="s">
        <v>52</v>
      </c>
      <c r="F31" s="54">
        <v>1</v>
      </c>
      <c r="G31" s="37" t="s">
        <v>160</v>
      </c>
      <c r="H31" s="51" t="s">
        <v>15</v>
      </c>
      <c r="I31" s="51" t="s">
        <v>10</v>
      </c>
      <c r="J31" s="13">
        <v>34260</v>
      </c>
      <c r="K31" s="14"/>
    </row>
    <row r="32" spans="1:12" ht="23.25" customHeight="1" x14ac:dyDescent="0.25">
      <c r="A32" s="11">
        <v>29</v>
      </c>
      <c r="B32" s="78" t="s">
        <v>171</v>
      </c>
      <c r="C32" s="78" t="s">
        <v>175</v>
      </c>
      <c r="D32" s="12">
        <v>165</v>
      </c>
      <c r="E32" s="60" t="s">
        <v>163</v>
      </c>
      <c r="F32" s="65">
        <v>1</v>
      </c>
      <c r="G32" s="37" t="s">
        <v>164</v>
      </c>
      <c r="H32" s="51" t="s">
        <v>176</v>
      </c>
      <c r="I32" s="52" t="s">
        <v>177</v>
      </c>
      <c r="J32" s="46">
        <v>235000</v>
      </c>
      <c r="K32" s="14"/>
    </row>
    <row r="33" spans="2:10" ht="12" customHeight="1" x14ac:dyDescent="0.2">
      <c r="B33" s="72" t="s">
        <v>56</v>
      </c>
      <c r="C33" s="70"/>
      <c r="D33" s="70"/>
      <c r="E33" s="70"/>
      <c r="F33" s="70"/>
      <c r="G33" s="70"/>
      <c r="H33" s="70"/>
      <c r="I33" s="56" t="s">
        <v>57</v>
      </c>
      <c r="J33" s="17">
        <f>SUM(J4:J32)</f>
        <v>4500213.72</v>
      </c>
    </row>
    <row r="35" spans="2:10" x14ac:dyDescent="0.25">
      <c r="J35" s="18"/>
    </row>
  </sheetData>
  <sortState xmlns:xlrd2="http://schemas.microsoft.com/office/spreadsheetml/2017/richdata2" ref="A4:M49">
    <sortCondition ref="D4:D49"/>
    <sortCondition ref="E4:E49"/>
    <sortCondition ref="F4:F49"/>
  </sortState>
  <mergeCells count="2">
    <mergeCell ref="A2:J2"/>
    <mergeCell ref="A1:J1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rowBreaks count="1" manualBreakCount="1">
    <brk id="21" max="10" man="1"/>
  </rowBreaks>
  <ignoredErrors>
    <ignoredError sqref="G5 G8 E11 G13 G28:G2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7"/>
  <sheetViews>
    <sheetView topLeftCell="A10" zoomScale="90" zoomScaleNormal="90" workbookViewId="0">
      <selection activeCell="J25" sqref="A3:J25"/>
    </sheetView>
  </sheetViews>
  <sheetFormatPr defaultRowHeight="12.75" x14ac:dyDescent="0.2"/>
  <cols>
    <col min="1" max="1" width="6.42578125" style="19" customWidth="1"/>
    <col min="2" max="2" width="32.85546875" style="19" customWidth="1"/>
    <col min="3" max="3" width="5.140625" style="19" customWidth="1"/>
    <col min="4" max="4" width="34.28515625" style="92" customWidth="1"/>
    <col min="5" max="5" width="19" style="84" customWidth="1"/>
    <col min="6" max="6" width="50.140625" style="92" customWidth="1"/>
    <col min="7" max="7" width="16.85546875" style="92" customWidth="1"/>
    <col min="8" max="8" width="18.7109375" style="92" customWidth="1"/>
    <col min="9" max="9" width="14.85546875" style="19" customWidth="1"/>
    <col min="10" max="10" width="18.7109375" style="31" customWidth="1"/>
    <col min="11" max="16384" width="9.140625" style="20"/>
  </cols>
  <sheetData>
    <row r="1" spans="1:10" ht="8.25" customHeight="1" x14ac:dyDescent="0.2"/>
    <row r="2" spans="1:10" ht="67.5" customHeight="1" x14ac:dyDescent="0.2">
      <c r="A2" s="103"/>
      <c r="B2" s="104"/>
      <c r="C2" s="104"/>
      <c r="D2" s="104"/>
      <c r="E2" s="104"/>
      <c r="F2" s="104"/>
      <c r="G2" s="104"/>
      <c r="H2" s="104"/>
      <c r="I2" s="104"/>
      <c r="J2" s="104"/>
    </row>
    <row r="3" spans="1:10" ht="28.5" customHeight="1" x14ac:dyDescent="0.2">
      <c r="A3" s="99" t="s">
        <v>135</v>
      </c>
      <c r="B3" s="99"/>
      <c r="C3" s="99"/>
      <c r="D3" s="99"/>
      <c r="E3" s="99"/>
      <c r="F3" s="99"/>
      <c r="G3" s="99"/>
      <c r="H3" s="99"/>
      <c r="I3" s="99"/>
      <c r="J3" s="99"/>
    </row>
    <row r="4" spans="1:10" s="21" customFormat="1" ht="29.25" x14ac:dyDescent="0.25">
      <c r="A4" s="4" t="s">
        <v>58</v>
      </c>
      <c r="B4" s="4" t="s">
        <v>59</v>
      </c>
      <c r="C4" s="5" t="s">
        <v>60</v>
      </c>
      <c r="D4" s="93" t="s">
        <v>4</v>
      </c>
      <c r="E4" s="85" t="s">
        <v>6</v>
      </c>
      <c r="F4" s="97" t="s">
        <v>125</v>
      </c>
      <c r="G4" s="97" t="s">
        <v>178</v>
      </c>
      <c r="H4" s="97" t="s">
        <v>194</v>
      </c>
      <c r="I4" s="7" t="s">
        <v>151</v>
      </c>
      <c r="J4" s="32" t="s">
        <v>9</v>
      </c>
    </row>
    <row r="5" spans="1:10" ht="39" customHeight="1" x14ac:dyDescent="0.2">
      <c r="A5" s="22">
        <v>1</v>
      </c>
      <c r="B5" s="22" t="s">
        <v>99</v>
      </c>
      <c r="C5" s="22">
        <v>197</v>
      </c>
      <c r="D5" s="23" t="s">
        <v>100</v>
      </c>
      <c r="E5" s="86">
        <v>7756</v>
      </c>
      <c r="F5" s="23" t="s">
        <v>152</v>
      </c>
      <c r="G5" s="23" t="s">
        <v>10</v>
      </c>
      <c r="H5" s="23" t="s">
        <v>10</v>
      </c>
      <c r="I5" s="23" t="s">
        <v>61</v>
      </c>
      <c r="J5" s="47">
        <v>387800</v>
      </c>
    </row>
    <row r="6" spans="1:10" ht="42" customHeight="1" x14ac:dyDescent="0.2">
      <c r="A6" s="22">
        <v>2</v>
      </c>
      <c r="B6" s="22" t="s">
        <v>98</v>
      </c>
      <c r="C6" s="22">
        <v>137</v>
      </c>
      <c r="D6" s="23" t="s">
        <v>62</v>
      </c>
      <c r="E6" s="86">
        <v>5683</v>
      </c>
      <c r="F6" s="23" t="s">
        <v>63</v>
      </c>
      <c r="G6" s="23" t="s">
        <v>10</v>
      </c>
      <c r="H6" s="23" t="s">
        <v>195</v>
      </c>
      <c r="I6" s="23" t="s">
        <v>64</v>
      </c>
      <c r="J6" s="47">
        <v>284150</v>
      </c>
    </row>
    <row r="7" spans="1:10" s="98" customFormat="1" ht="43.5" customHeight="1" x14ac:dyDescent="0.2">
      <c r="A7" s="75">
        <v>3</v>
      </c>
      <c r="B7" s="75" t="s">
        <v>65</v>
      </c>
      <c r="C7" s="75">
        <v>159</v>
      </c>
      <c r="D7" s="76">
        <v>142</v>
      </c>
      <c r="E7" s="87">
        <v>19242</v>
      </c>
      <c r="F7" s="76" t="s">
        <v>66</v>
      </c>
      <c r="G7" s="76" t="s">
        <v>10</v>
      </c>
      <c r="H7" s="76" t="s">
        <v>195</v>
      </c>
      <c r="I7" s="76" t="s">
        <v>64</v>
      </c>
      <c r="J7" s="48">
        <v>1443150</v>
      </c>
    </row>
    <row r="8" spans="1:10" ht="43.5" customHeight="1" x14ac:dyDescent="0.2">
      <c r="A8" s="22">
        <v>4</v>
      </c>
      <c r="B8" s="22" t="s">
        <v>67</v>
      </c>
      <c r="C8" s="22">
        <v>188</v>
      </c>
      <c r="D8" s="23">
        <v>76</v>
      </c>
      <c r="E8" s="86">
        <v>24135</v>
      </c>
      <c r="F8" s="23" t="s">
        <v>68</v>
      </c>
      <c r="G8" s="23" t="s">
        <v>10</v>
      </c>
      <c r="H8" s="23" t="s">
        <v>10</v>
      </c>
      <c r="I8" s="23" t="s">
        <v>64</v>
      </c>
      <c r="J8" s="47">
        <v>120675</v>
      </c>
    </row>
    <row r="9" spans="1:10" ht="33" customHeight="1" x14ac:dyDescent="0.2">
      <c r="A9" s="22">
        <v>5</v>
      </c>
      <c r="B9" s="75" t="s">
        <v>168</v>
      </c>
      <c r="C9" s="75">
        <v>229</v>
      </c>
      <c r="D9" s="76" t="s">
        <v>69</v>
      </c>
      <c r="E9" s="87">
        <f>151+332+2215+31+101+4907+290+165+330</f>
        <v>8522</v>
      </c>
      <c r="F9" s="76" t="s">
        <v>169</v>
      </c>
      <c r="G9" s="23" t="s">
        <v>10</v>
      </c>
      <c r="H9" s="23" t="s">
        <v>195</v>
      </c>
      <c r="I9" s="76" t="s">
        <v>61</v>
      </c>
      <c r="J9" s="48">
        <v>2556600</v>
      </c>
    </row>
    <row r="10" spans="1:10" s="21" customFormat="1" ht="37.5" customHeight="1" x14ac:dyDescent="0.25">
      <c r="A10" s="22">
        <v>6</v>
      </c>
      <c r="B10" s="27" t="s">
        <v>71</v>
      </c>
      <c r="C10" s="28">
        <v>215</v>
      </c>
      <c r="D10" s="94" t="s">
        <v>72</v>
      </c>
      <c r="E10" s="88">
        <v>6474</v>
      </c>
      <c r="F10" s="29" t="s">
        <v>161</v>
      </c>
      <c r="G10" s="23" t="s">
        <v>196</v>
      </c>
      <c r="H10" s="23" t="s">
        <v>10</v>
      </c>
      <c r="I10" s="76" t="s">
        <v>64</v>
      </c>
      <c r="J10" s="77">
        <v>1786000</v>
      </c>
    </row>
    <row r="11" spans="1:10" s="21" customFormat="1" ht="43.5" customHeight="1" x14ac:dyDescent="0.25">
      <c r="A11" s="22">
        <v>7</v>
      </c>
      <c r="B11" s="27" t="s">
        <v>133</v>
      </c>
      <c r="C11" s="28">
        <v>216</v>
      </c>
      <c r="D11" s="94" t="s">
        <v>73</v>
      </c>
      <c r="E11" s="88" t="s">
        <v>74</v>
      </c>
      <c r="F11" s="76" t="s">
        <v>70</v>
      </c>
      <c r="G11" s="23" t="s">
        <v>10</v>
      </c>
      <c r="H11" s="23" t="s">
        <v>10</v>
      </c>
      <c r="I11" s="29" t="s">
        <v>61</v>
      </c>
      <c r="J11" s="77">
        <v>232200</v>
      </c>
    </row>
    <row r="12" spans="1:10" s="21" customFormat="1" ht="42" customHeight="1" x14ac:dyDescent="0.25">
      <c r="A12" s="22">
        <v>8</v>
      </c>
      <c r="B12" s="27" t="s">
        <v>75</v>
      </c>
      <c r="C12" s="28">
        <v>213</v>
      </c>
      <c r="D12" s="94" t="s">
        <v>19</v>
      </c>
      <c r="E12" s="88">
        <v>6925</v>
      </c>
      <c r="F12" s="76" t="s">
        <v>197</v>
      </c>
      <c r="G12" s="23" t="s">
        <v>10</v>
      </c>
      <c r="H12" s="23" t="s">
        <v>195</v>
      </c>
      <c r="I12" s="29" t="s">
        <v>64</v>
      </c>
      <c r="J12" s="77">
        <v>2468928</v>
      </c>
    </row>
    <row r="13" spans="1:10" s="21" customFormat="1" ht="42.75" customHeight="1" x14ac:dyDescent="0.25">
      <c r="A13" s="22">
        <v>9</v>
      </c>
      <c r="B13" s="27" t="s">
        <v>76</v>
      </c>
      <c r="C13" s="28">
        <v>123</v>
      </c>
      <c r="D13" s="94" t="s">
        <v>101</v>
      </c>
      <c r="E13" s="88" t="s">
        <v>77</v>
      </c>
      <c r="F13" s="76" t="s">
        <v>78</v>
      </c>
      <c r="G13" s="23" t="s">
        <v>10</v>
      </c>
      <c r="H13" s="23" t="s">
        <v>195</v>
      </c>
      <c r="I13" s="29" t="s">
        <v>64</v>
      </c>
      <c r="J13" s="77">
        <v>700000</v>
      </c>
    </row>
    <row r="14" spans="1:10" s="21" customFormat="1" ht="33.75" customHeight="1" x14ac:dyDescent="0.25">
      <c r="A14" s="22">
        <v>10</v>
      </c>
      <c r="B14" s="27" t="s">
        <v>76</v>
      </c>
      <c r="C14" s="28">
        <v>123</v>
      </c>
      <c r="D14" s="94" t="s">
        <v>55</v>
      </c>
      <c r="E14" s="88" t="s">
        <v>79</v>
      </c>
      <c r="F14" s="76" t="s">
        <v>80</v>
      </c>
      <c r="G14" s="23" t="s">
        <v>10</v>
      </c>
      <c r="H14" s="23" t="s">
        <v>195</v>
      </c>
      <c r="I14" s="29" t="s">
        <v>64</v>
      </c>
      <c r="J14" s="77">
        <v>466750</v>
      </c>
    </row>
    <row r="15" spans="1:10" s="21" customFormat="1" ht="41.25" customHeight="1" x14ac:dyDescent="0.25">
      <c r="A15" s="22">
        <v>11</v>
      </c>
      <c r="B15" s="27" t="s">
        <v>81</v>
      </c>
      <c r="C15" s="28">
        <v>215</v>
      </c>
      <c r="D15" s="94" t="s">
        <v>82</v>
      </c>
      <c r="E15" s="88" t="s">
        <v>83</v>
      </c>
      <c r="F15" s="76" t="s">
        <v>70</v>
      </c>
      <c r="G15" s="23" t="s">
        <v>10</v>
      </c>
      <c r="H15" s="23" t="s">
        <v>195</v>
      </c>
      <c r="I15" s="29" t="s">
        <v>61</v>
      </c>
      <c r="J15" s="48">
        <v>3931500</v>
      </c>
    </row>
    <row r="16" spans="1:10" s="21" customFormat="1" ht="41.25" customHeight="1" x14ac:dyDescent="0.25">
      <c r="A16" s="22">
        <v>12</v>
      </c>
      <c r="B16" s="27" t="s">
        <v>84</v>
      </c>
      <c r="C16" s="28">
        <v>198</v>
      </c>
      <c r="D16" s="94" t="s">
        <v>85</v>
      </c>
      <c r="E16" s="88" t="s">
        <v>86</v>
      </c>
      <c r="F16" s="29" t="s">
        <v>70</v>
      </c>
      <c r="G16" s="23" t="s">
        <v>10</v>
      </c>
      <c r="H16" s="23" t="s">
        <v>10</v>
      </c>
      <c r="I16" s="29" t="s">
        <v>64</v>
      </c>
      <c r="J16" s="48">
        <v>1153710</v>
      </c>
    </row>
    <row r="17" spans="1:10" s="21" customFormat="1" ht="41.25" customHeight="1" x14ac:dyDescent="0.25">
      <c r="A17" s="22">
        <v>13</v>
      </c>
      <c r="B17" s="27" t="s">
        <v>87</v>
      </c>
      <c r="C17" s="28">
        <v>249</v>
      </c>
      <c r="D17" s="94" t="s">
        <v>120</v>
      </c>
      <c r="E17" s="88" t="s">
        <v>121</v>
      </c>
      <c r="F17" s="76" t="s">
        <v>155</v>
      </c>
      <c r="G17" s="23" t="s">
        <v>10</v>
      </c>
      <c r="H17" s="23" t="s">
        <v>10</v>
      </c>
      <c r="I17" s="29" t="s">
        <v>61</v>
      </c>
      <c r="J17" s="48">
        <v>204600</v>
      </c>
    </row>
    <row r="18" spans="1:10" s="38" customFormat="1" ht="41.25" customHeight="1" x14ac:dyDescent="0.25">
      <c r="A18" s="22">
        <v>14</v>
      </c>
      <c r="B18" s="27" t="s">
        <v>88</v>
      </c>
      <c r="C18" s="28">
        <v>197</v>
      </c>
      <c r="D18" s="94" t="s">
        <v>89</v>
      </c>
      <c r="E18" s="88" t="s">
        <v>90</v>
      </c>
      <c r="F18" s="29" t="s">
        <v>162</v>
      </c>
      <c r="G18" s="23" t="s">
        <v>10</v>
      </c>
      <c r="H18" s="23" t="s">
        <v>10</v>
      </c>
      <c r="I18" s="29" t="s">
        <v>64</v>
      </c>
      <c r="J18" s="48">
        <v>411000</v>
      </c>
    </row>
    <row r="19" spans="1:10" s="21" customFormat="1" ht="40.5" customHeight="1" x14ac:dyDescent="0.25">
      <c r="A19" s="22">
        <v>15</v>
      </c>
      <c r="B19" s="27" t="s">
        <v>91</v>
      </c>
      <c r="C19" s="28">
        <v>215</v>
      </c>
      <c r="D19" s="94" t="s">
        <v>170</v>
      </c>
      <c r="E19" s="88">
        <v>6295</v>
      </c>
      <c r="F19" s="29" t="s">
        <v>70</v>
      </c>
      <c r="G19" s="23" t="s">
        <v>10</v>
      </c>
      <c r="H19" s="23" t="s">
        <v>195</v>
      </c>
      <c r="I19" s="29" t="s">
        <v>61</v>
      </c>
      <c r="J19" s="48">
        <v>1605225</v>
      </c>
    </row>
    <row r="20" spans="1:10" s="21" customFormat="1" ht="40.5" customHeight="1" x14ac:dyDescent="0.25">
      <c r="A20" s="22">
        <v>16</v>
      </c>
      <c r="B20" s="24" t="s">
        <v>122</v>
      </c>
      <c r="C20" s="25">
        <v>249</v>
      </c>
      <c r="D20" s="95" t="s">
        <v>123</v>
      </c>
      <c r="E20" s="89" t="s">
        <v>124</v>
      </c>
      <c r="F20" s="23" t="s">
        <v>126</v>
      </c>
      <c r="G20" s="23" t="s">
        <v>10</v>
      </c>
      <c r="H20" s="23" t="s">
        <v>10</v>
      </c>
      <c r="I20" s="26" t="s">
        <v>64</v>
      </c>
      <c r="J20" s="48">
        <v>28000</v>
      </c>
    </row>
    <row r="21" spans="1:10" s="21" customFormat="1" ht="40.5" customHeight="1" x14ac:dyDescent="0.25">
      <c r="A21" s="75">
        <v>17</v>
      </c>
      <c r="B21" s="24" t="s">
        <v>127</v>
      </c>
      <c r="C21" s="25">
        <v>215</v>
      </c>
      <c r="D21" s="95" t="s">
        <v>128</v>
      </c>
      <c r="E21" s="89" t="s">
        <v>129</v>
      </c>
      <c r="F21" s="23" t="s">
        <v>161</v>
      </c>
      <c r="G21" s="23" t="s">
        <v>10</v>
      </c>
      <c r="H21" s="23" t="s">
        <v>10</v>
      </c>
      <c r="I21" s="26" t="s">
        <v>64</v>
      </c>
      <c r="J21" s="49">
        <v>280000</v>
      </c>
    </row>
    <row r="22" spans="1:10" s="21" customFormat="1" ht="42.75" customHeight="1" x14ac:dyDescent="0.25">
      <c r="A22" s="22">
        <v>18</v>
      </c>
      <c r="B22" s="24" t="s">
        <v>190</v>
      </c>
      <c r="C22" s="25">
        <v>215</v>
      </c>
      <c r="D22" s="96" t="s">
        <v>191</v>
      </c>
      <c r="E22" s="90">
        <v>150</v>
      </c>
      <c r="F22" s="22" t="s">
        <v>192</v>
      </c>
      <c r="G22" s="22" t="s">
        <v>10</v>
      </c>
      <c r="H22" s="22" t="s">
        <v>10</v>
      </c>
      <c r="I22" s="26" t="s">
        <v>64</v>
      </c>
      <c r="J22" s="83">
        <v>2250</v>
      </c>
    </row>
    <row r="23" spans="1:10" s="21" customFormat="1" ht="42" customHeight="1" x14ac:dyDescent="0.25">
      <c r="A23" s="22">
        <v>19</v>
      </c>
      <c r="B23" s="24" t="s">
        <v>189</v>
      </c>
      <c r="C23" s="25">
        <v>227</v>
      </c>
      <c r="D23" s="96" t="s">
        <v>187</v>
      </c>
      <c r="E23" s="25">
        <v>2428</v>
      </c>
      <c r="F23" s="22" t="s">
        <v>188</v>
      </c>
      <c r="G23" s="22" t="s">
        <v>10</v>
      </c>
      <c r="H23" s="22" t="s">
        <v>10</v>
      </c>
      <c r="I23" s="26" t="s">
        <v>64</v>
      </c>
      <c r="J23" s="83">
        <v>24280</v>
      </c>
    </row>
    <row r="24" spans="1:10" s="38" customFormat="1" ht="33.75" x14ac:dyDescent="0.25">
      <c r="A24" s="22">
        <v>20</v>
      </c>
      <c r="B24" s="27" t="s">
        <v>183</v>
      </c>
      <c r="C24" s="28">
        <v>229</v>
      </c>
      <c r="D24" s="94" t="s">
        <v>184</v>
      </c>
      <c r="E24" s="88" t="s">
        <v>185</v>
      </c>
      <c r="F24" s="76" t="s">
        <v>186</v>
      </c>
      <c r="G24" s="76" t="s">
        <v>198</v>
      </c>
      <c r="H24" s="76" t="s">
        <v>198</v>
      </c>
      <c r="I24" s="26" t="s">
        <v>64</v>
      </c>
      <c r="J24" s="48">
        <v>456120</v>
      </c>
    </row>
    <row r="25" spans="1:10" ht="12" x14ac:dyDescent="0.2">
      <c r="A25" s="73"/>
      <c r="B25" s="100" t="s">
        <v>92</v>
      </c>
      <c r="C25" s="100"/>
      <c r="D25" s="100"/>
      <c r="E25" s="100"/>
      <c r="F25" s="100"/>
      <c r="G25" s="70"/>
      <c r="H25" s="70"/>
      <c r="I25" s="30" t="s">
        <v>57</v>
      </c>
      <c r="J25" s="33">
        <f>SUM(J5:J24)</f>
        <v>18542938</v>
      </c>
    </row>
    <row r="26" spans="1:10" x14ac:dyDescent="0.2">
      <c r="B26" s="101" t="s">
        <v>93</v>
      </c>
      <c r="C26" s="102"/>
      <c r="D26" s="102"/>
      <c r="E26" s="102"/>
      <c r="F26" s="102"/>
      <c r="G26" s="80"/>
      <c r="H26" s="80"/>
    </row>
    <row r="27" spans="1:10" ht="12" x14ac:dyDescent="0.2">
      <c r="J27" s="34"/>
    </row>
  </sheetData>
  <mergeCells count="4">
    <mergeCell ref="A3:J3"/>
    <mergeCell ref="B25:F25"/>
    <mergeCell ref="B26:F26"/>
    <mergeCell ref="A2:J2"/>
  </mergeCells>
  <printOptions horizontalCentered="1" verticalCentered="1"/>
  <pageMargins left="0.70866141732283472" right="0.70866141732283472" top="0.15748031496062992" bottom="0.15748031496062992" header="0.31496062992125984" footer="0.31496062992125984"/>
  <pageSetup paperSize="9" scale="60" fitToHeight="0" orientation="landscape" r:id="rId1"/>
  <ignoredErrors>
    <ignoredError sqref="D20:E20 D16:D18 D12 E11 E13:E14 E16 E18 D13:D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6"/>
  <sheetViews>
    <sheetView tabSelected="1" zoomScaleNormal="100" workbookViewId="0">
      <selection activeCell="D17" sqref="A1:D17"/>
    </sheetView>
  </sheetViews>
  <sheetFormatPr defaultRowHeight="15" x14ac:dyDescent="0.25"/>
  <cols>
    <col min="2" max="2" width="38.85546875" customWidth="1"/>
    <col min="3" max="3" width="42.7109375" customWidth="1"/>
    <col min="4" max="4" width="68.85546875" style="69" customWidth="1"/>
  </cols>
  <sheetData>
    <row r="1" spans="1:8" x14ac:dyDescent="0.25">
      <c r="A1" s="112"/>
      <c r="B1" s="112"/>
      <c r="C1" s="112"/>
      <c r="D1" s="112"/>
    </row>
    <row r="2" spans="1:8" ht="57" customHeight="1" x14ac:dyDescent="0.25">
      <c r="A2" s="113"/>
      <c r="B2" s="113"/>
      <c r="C2" s="113"/>
      <c r="D2" s="113"/>
    </row>
    <row r="3" spans="1:8" ht="33" customHeight="1" x14ac:dyDescent="0.25">
      <c r="A3" s="110" t="s">
        <v>134</v>
      </c>
      <c r="B3" s="111"/>
      <c r="C3" s="111"/>
      <c r="D3" s="111"/>
      <c r="E3" s="39"/>
      <c r="F3" s="39"/>
      <c r="G3" s="39"/>
      <c r="H3" s="39"/>
    </row>
    <row r="4" spans="1:8" ht="8.25" customHeight="1" x14ac:dyDescent="0.25">
      <c r="A4" s="111"/>
      <c r="B4" s="111"/>
      <c r="C4" s="111"/>
      <c r="D4" s="111"/>
      <c r="E4" s="39"/>
      <c r="F4" s="39"/>
      <c r="G4" s="39"/>
      <c r="H4" s="39"/>
    </row>
    <row r="5" spans="1:8" ht="21" customHeight="1" x14ac:dyDescent="0.25">
      <c r="A5" s="40" t="s">
        <v>0</v>
      </c>
      <c r="B5" s="40" t="s">
        <v>1</v>
      </c>
      <c r="C5" s="40" t="s">
        <v>2</v>
      </c>
      <c r="D5" s="67" t="s">
        <v>103</v>
      </c>
    </row>
    <row r="6" spans="1:8" ht="15.75" x14ac:dyDescent="0.25">
      <c r="A6" s="91">
        <v>1</v>
      </c>
      <c r="B6" s="41" t="s">
        <v>102</v>
      </c>
      <c r="C6" s="41" t="s">
        <v>104</v>
      </c>
      <c r="D6" s="68" t="s">
        <v>105</v>
      </c>
    </row>
    <row r="7" spans="1:8" ht="15.75" x14ac:dyDescent="0.25">
      <c r="A7" s="91">
        <v>2</v>
      </c>
      <c r="B7" s="41" t="s">
        <v>102</v>
      </c>
      <c r="C7" s="41" t="s">
        <v>106</v>
      </c>
      <c r="D7" s="68" t="s">
        <v>107</v>
      </c>
    </row>
    <row r="8" spans="1:8" ht="15.75" x14ac:dyDescent="0.25">
      <c r="A8" s="91">
        <v>3</v>
      </c>
      <c r="B8" s="41" t="s">
        <v>102</v>
      </c>
      <c r="C8" s="41" t="s">
        <v>108</v>
      </c>
      <c r="D8" s="68" t="s">
        <v>109</v>
      </c>
    </row>
    <row r="9" spans="1:8" ht="15.75" x14ac:dyDescent="0.25">
      <c r="A9" s="91">
        <v>4</v>
      </c>
      <c r="B9" s="41" t="s">
        <v>102</v>
      </c>
      <c r="C9" s="42" t="s">
        <v>110</v>
      </c>
      <c r="D9" s="68" t="s">
        <v>111</v>
      </c>
    </row>
    <row r="10" spans="1:8" ht="15.75" x14ac:dyDescent="0.25">
      <c r="A10" s="91">
        <v>5</v>
      </c>
      <c r="B10" s="41" t="s">
        <v>102</v>
      </c>
      <c r="C10" s="42" t="s">
        <v>112</v>
      </c>
      <c r="D10" s="68" t="s">
        <v>113</v>
      </c>
    </row>
    <row r="11" spans="1:8" ht="15.75" x14ac:dyDescent="0.25">
      <c r="A11" s="91">
        <v>6</v>
      </c>
      <c r="B11" s="41" t="s">
        <v>102</v>
      </c>
      <c r="C11" s="41" t="s">
        <v>114</v>
      </c>
      <c r="D11" s="68" t="s">
        <v>115</v>
      </c>
    </row>
    <row r="12" spans="1:8" ht="15.75" x14ac:dyDescent="0.25">
      <c r="A12" s="91">
        <v>7</v>
      </c>
      <c r="B12" s="41" t="s">
        <v>102</v>
      </c>
      <c r="C12" s="41" t="s">
        <v>116</v>
      </c>
      <c r="D12" s="68" t="s">
        <v>117</v>
      </c>
    </row>
    <row r="13" spans="1:8" ht="15.75" x14ac:dyDescent="0.25">
      <c r="A13" s="91">
        <v>8</v>
      </c>
      <c r="B13" s="41" t="s">
        <v>102</v>
      </c>
      <c r="C13" s="41" t="s">
        <v>118</v>
      </c>
      <c r="D13" s="68" t="s">
        <v>119</v>
      </c>
    </row>
    <row r="14" spans="1:8" ht="15.75" x14ac:dyDescent="0.25">
      <c r="A14" s="91">
        <v>9</v>
      </c>
      <c r="B14" s="41" t="s">
        <v>102</v>
      </c>
      <c r="C14" s="41" t="s">
        <v>150</v>
      </c>
      <c r="D14" s="68" t="s">
        <v>154</v>
      </c>
    </row>
    <row r="15" spans="1:8" ht="15.75" x14ac:dyDescent="0.25">
      <c r="A15" s="91">
        <v>10</v>
      </c>
      <c r="B15" s="41" t="s">
        <v>156</v>
      </c>
      <c r="C15" s="71" t="s">
        <v>153</v>
      </c>
      <c r="D15" s="74" t="s">
        <v>157</v>
      </c>
    </row>
    <row r="16" spans="1:8" ht="15.75" x14ac:dyDescent="0.25">
      <c r="A16" s="91">
        <v>11</v>
      </c>
      <c r="B16" s="41" t="s">
        <v>181</v>
      </c>
      <c r="C16" s="82" t="s">
        <v>193</v>
      </c>
      <c r="D16" s="81" t="s">
        <v>182</v>
      </c>
    </row>
  </sheetData>
  <mergeCells count="2">
    <mergeCell ref="A3:D4"/>
    <mergeCell ref="A1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SCHEDA 1 FABBRICATI</vt:lpstr>
      <vt:lpstr>SCHEDA 2 TERRENI</vt:lpstr>
      <vt:lpstr>SCHEDA 3 VALORIZZAZIONI</vt:lpstr>
      <vt:lpstr>'SCHEDA 1 FABBRICATI'!Area_stampa</vt:lpstr>
      <vt:lpstr>'SCHEDA 2 TERRENI'!Area_stampa</vt:lpstr>
      <vt:lpstr>'SCHEDA 1 FABBRICATI'!Titoli_stampa</vt:lpstr>
      <vt:lpstr>'SCHEDA 3 VALORIZZAZIONI'!Titoli_stampa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GOFFREDO</dc:creator>
  <cp:lastModifiedBy>GIUSEPPE FILIPPI FILIPPI</cp:lastModifiedBy>
  <cp:lastPrinted>2026-06-12T10:11:30Z</cp:lastPrinted>
  <dcterms:created xsi:type="dcterms:W3CDTF">2016-04-26T06:06:52Z</dcterms:created>
  <dcterms:modified xsi:type="dcterms:W3CDTF">2026-06-12T10:16:20Z</dcterms:modified>
</cp:coreProperties>
</file>